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F196" i="1"/>
  <c r="L196" i="1"/>
  <c r="I196" i="1"/>
  <c r="J196" i="1"/>
</calcChain>
</file>

<file path=xl/sharedStrings.xml><?xml version="1.0" encoding="utf-8"?>
<sst xmlns="http://schemas.openxmlformats.org/spreadsheetml/2006/main" count="290" uniqueCount="109">
  <si>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</si>
  <si>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</si>
  <si>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</si>
  <si>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</si>
  <si>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</si>
  <si>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</si>
  <si>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</si>
  <si>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</si>
  <si>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</si>
  <si>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</si>
  <si>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</si>
  <si>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</si>
  <si>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</si>
  <si>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</si>
  <si>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</si>
  <si>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</si>
  <si>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</si>
  <si>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</si>
  <si>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</si>
  <si>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</si>
  <si>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</si>
  <si>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</si>
  <si>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</si>
  <si>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</si>
  <si>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</si>
  <si>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</si>
  <si>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</si>
  <si>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</si>
  <si>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</si>
  <si>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</si>
  <si>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</si>
  <si>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</si>
  <si>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</si>
  <si>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</si>
  <si>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</si>
  <si>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</si>
  <si>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</si>
  <si>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</si>
  <si>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</si>
  <si>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из отварной говядины</t>
  </si>
  <si>
    <t>54-11м</t>
  </si>
  <si>
    <t>54-2гн</t>
  </si>
  <si>
    <t>Пром.</t>
  </si>
  <si>
    <t xml:space="preserve">Мандарин </t>
  </si>
  <si>
    <t>Картофельное пюре</t>
  </si>
  <si>
    <t>Котлета домашняя</t>
  </si>
  <si>
    <t>Компот из сухофруктов</t>
  </si>
  <si>
    <t>54-11г</t>
  </si>
  <si>
    <t>П/Ф</t>
  </si>
  <si>
    <t>54-1хн</t>
  </si>
  <si>
    <t>54-2з</t>
  </si>
  <si>
    <t>Каша гречневая рассыпчатая</t>
  </si>
  <si>
    <t>54-4г</t>
  </si>
  <si>
    <t>54-2м</t>
  </si>
  <si>
    <t>54-2хн</t>
  </si>
  <si>
    <t>Пшеничный</t>
  </si>
  <si>
    <t>Ржаной</t>
  </si>
  <si>
    <t>54-27к</t>
  </si>
  <si>
    <t>54-1з</t>
  </si>
  <si>
    <t>Жаркое по-домашнему</t>
  </si>
  <si>
    <t>54-9м</t>
  </si>
  <si>
    <t>Кофейный напиток с  молоком</t>
  </si>
  <si>
    <t>54-23гн</t>
  </si>
  <si>
    <t xml:space="preserve">Апельсин </t>
  </si>
  <si>
    <t>Макароны отварные</t>
  </si>
  <si>
    <t>54-1г</t>
  </si>
  <si>
    <t>Компот из брусники</t>
  </si>
  <si>
    <t>54-7хн</t>
  </si>
  <si>
    <t xml:space="preserve">Пшеничный </t>
  </si>
  <si>
    <t>Запеканка картофельная с говядиной</t>
  </si>
  <si>
    <t xml:space="preserve"> 54-26м</t>
  </si>
  <si>
    <t xml:space="preserve"> 54-6з</t>
  </si>
  <si>
    <t xml:space="preserve">Пельмени </t>
  </si>
  <si>
    <t>54-21гн</t>
  </si>
  <si>
    <t>Банан</t>
  </si>
  <si>
    <t xml:space="preserve">Рис отварной </t>
  </si>
  <si>
    <t>54-6г</t>
  </si>
  <si>
    <t>Чай с яблоком и сахаром</t>
  </si>
  <si>
    <t>54-4гн</t>
  </si>
  <si>
    <t xml:space="preserve">пром. </t>
  </si>
  <si>
    <t>Борщ с капустой и картофелем</t>
  </si>
  <si>
    <t>54-22с</t>
  </si>
  <si>
    <t>54-1в</t>
  </si>
  <si>
    <t xml:space="preserve">Какао с молоком </t>
  </si>
  <si>
    <t>Малахова И.Ю.</t>
  </si>
  <si>
    <t>МКОУ Кузнецовская СОШ</t>
  </si>
  <si>
    <t>Директор</t>
  </si>
  <si>
    <t>Чай с лимоном и сахаром</t>
  </si>
  <si>
    <t>54-8з</t>
  </si>
  <si>
    <t xml:space="preserve">Салат из белокочанной капусты с морковью </t>
  </si>
  <si>
    <t>54-7з</t>
  </si>
  <si>
    <t>Курица отварная, соус белый основной</t>
  </si>
  <si>
    <t>53-19з</t>
  </si>
  <si>
    <t>кис.мол</t>
  </si>
  <si>
    <t xml:space="preserve">Гуляш из говядины </t>
  </si>
  <si>
    <t>Чай с сахаром</t>
  </si>
  <si>
    <t>Горошница</t>
  </si>
  <si>
    <t xml:space="preserve">Салат из белокочанной капусты </t>
  </si>
  <si>
    <t>Сок яблочный (осветленный)</t>
  </si>
  <si>
    <t>Мандарин</t>
  </si>
  <si>
    <t>Огурец в нарезке</t>
  </si>
  <si>
    <t>Масло сливочное (порциями)</t>
  </si>
  <si>
    <t>Помидор в нарезке</t>
  </si>
  <si>
    <t>Компот из кураги</t>
  </si>
  <si>
    <t>Ватрушка творожная</t>
  </si>
  <si>
    <t xml:space="preserve">Какао с молоком сгущенным </t>
  </si>
  <si>
    <t xml:space="preserve">Сыр твердых сортов в нарезке </t>
  </si>
  <si>
    <t xml:space="preserve">Тефтели натуральные,Соус красный основной </t>
  </si>
  <si>
    <t>П/Ф,54-1соус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</si>
</sst>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activeCell="J3" sqref="J3"/>
      <selection pane="topRight"/>
      <selection pane="bottomLeft"/>
      <selection pane="bottomRight" activeCell="L68" sqref="L6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85</v>
      </c>
      <c r="D1" s="58"/>
      <c r="E1" s="58"/>
      <c r="F1" s="3" t="s">
        <v>1</v>
      </c>
      <c r="G1" s="1" t="s">
        <v>2</v>
      </c>
      <c r="H1" s="59" t="s">
        <v>86</v>
      </c>
      <c r="I1" s="59"/>
      <c r="J1" s="59"/>
      <c r="K1" s="59"/>
    </row>
    <row r="2" spans="1:12" ht="18" x14ac:dyDescent="0.2">
      <c r="A2" s="4" t="s">
        <v>3</v>
      </c>
      <c r="C2" s="1"/>
      <c r="G2" s="1" t="s">
        <v>4</v>
      </c>
      <c r="H2" s="59" t="s">
        <v>84</v>
      </c>
      <c r="I2" s="59"/>
      <c r="J2" s="59"/>
      <c r="K2" s="5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10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15.3</v>
      </c>
      <c r="H6" s="21">
        <v>14.7</v>
      </c>
      <c r="I6" s="21">
        <v>38.6</v>
      </c>
      <c r="J6" s="21">
        <v>348.2</v>
      </c>
      <c r="K6" s="22" t="s">
        <v>40</v>
      </c>
      <c r="L6" s="21">
        <v>51.52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87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 t="s">
        <v>41</v>
      </c>
      <c r="L8" s="28">
        <v>2.56</v>
      </c>
    </row>
    <row r="9" spans="1:12" ht="15" x14ac:dyDescent="0.25">
      <c r="A9" s="23"/>
      <c r="B9" s="24"/>
      <c r="C9" s="25"/>
      <c r="D9" s="30" t="s">
        <v>26</v>
      </c>
      <c r="E9" s="27" t="s">
        <v>56</v>
      </c>
      <c r="F9" s="28">
        <v>40</v>
      </c>
      <c r="G9" s="28">
        <v>3.2</v>
      </c>
      <c r="H9" s="28">
        <v>0.6</v>
      </c>
      <c r="I9" s="28">
        <v>16.7</v>
      </c>
      <c r="J9" s="28">
        <v>85.4</v>
      </c>
      <c r="K9" s="29" t="s">
        <v>42</v>
      </c>
      <c r="L9" s="28">
        <v>3.48</v>
      </c>
    </row>
    <row r="10" spans="1:12" ht="15" x14ac:dyDescent="0.25">
      <c r="A10" s="23"/>
      <c r="B10" s="24"/>
      <c r="C10" s="25"/>
      <c r="D10" s="30" t="s">
        <v>27</v>
      </c>
      <c r="E10" s="27" t="s">
        <v>43</v>
      </c>
      <c r="F10" s="28">
        <v>95</v>
      </c>
      <c r="G10" s="28">
        <v>0.8</v>
      </c>
      <c r="H10" s="28">
        <v>0.2</v>
      </c>
      <c r="I10" s="28">
        <v>7.5</v>
      </c>
      <c r="J10" s="28">
        <v>35</v>
      </c>
      <c r="K10" s="29" t="s">
        <v>42</v>
      </c>
      <c r="L10" s="28">
        <v>29.45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535</v>
      </c>
      <c r="G13" s="36">
        <f t="shared" ref="G13:J13" si="0">SUM(G6:G12)</f>
        <v>19.5</v>
      </c>
      <c r="H13" s="36">
        <f t="shared" si="0"/>
        <v>15.599999999999998</v>
      </c>
      <c r="I13" s="36">
        <f t="shared" si="0"/>
        <v>69.400000000000006</v>
      </c>
      <c r="J13" s="36">
        <f t="shared" si="0"/>
        <v>496.5</v>
      </c>
      <c r="K13" s="37"/>
      <c r="L13" s="36">
        <f>SUM(L6:L12)</f>
        <v>87.01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60" t="s">
        <v>37</v>
      </c>
      <c r="D24" s="61"/>
      <c r="E24" s="43"/>
      <c r="F24" s="44">
        <f>F13+F23</f>
        <v>535</v>
      </c>
      <c r="G24" s="44">
        <f t="shared" ref="G24:J24" si="2">G13+G23</f>
        <v>19.5</v>
      </c>
      <c r="H24" s="44">
        <f t="shared" si="2"/>
        <v>15.599999999999998</v>
      </c>
      <c r="I24" s="44">
        <f t="shared" si="2"/>
        <v>69.400000000000006</v>
      </c>
      <c r="J24" s="44">
        <f t="shared" si="2"/>
        <v>496.5</v>
      </c>
      <c r="K24" s="44"/>
      <c r="L24" s="44">
        <f>L13+L23</f>
        <v>87.01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200</v>
      </c>
      <c r="G25" s="21">
        <v>15.7</v>
      </c>
      <c r="H25" s="21">
        <v>16.3</v>
      </c>
      <c r="I25" s="21">
        <v>33.4</v>
      </c>
      <c r="J25" s="21">
        <v>343.2</v>
      </c>
      <c r="K25" s="22" t="s">
        <v>47</v>
      </c>
      <c r="L25" s="21">
        <v>4.6100000000000003</v>
      </c>
    </row>
    <row r="26" spans="1:12" ht="15" x14ac:dyDescent="0.25">
      <c r="A26" s="45"/>
      <c r="B26" s="24"/>
      <c r="C26" s="25"/>
      <c r="D26" s="26" t="s">
        <v>24</v>
      </c>
      <c r="E26" s="27" t="s">
        <v>45</v>
      </c>
      <c r="F26" s="28">
        <v>90</v>
      </c>
      <c r="G26" s="28">
        <v>11.6</v>
      </c>
      <c r="H26" s="28">
        <v>9.1999999999999993</v>
      </c>
      <c r="I26" s="28">
        <v>7</v>
      </c>
      <c r="J26" s="28">
        <v>158</v>
      </c>
      <c r="K26" s="29" t="s">
        <v>48</v>
      </c>
      <c r="L26" s="28">
        <v>15.68</v>
      </c>
    </row>
    <row r="27" spans="1:12" ht="15" x14ac:dyDescent="0.25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49</v>
      </c>
      <c r="L27" s="28">
        <v>7.93</v>
      </c>
    </row>
    <row r="28" spans="1:12" ht="15" x14ac:dyDescent="0.25">
      <c r="A28" s="45"/>
      <c r="B28" s="24"/>
      <c r="C28" s="25"/>
      <c r="D28" s="30" t="s">
        <v>26</v>
      </c>
      <c r="E28" s="27" t="s">
        <v>55</v>
      </c>
      <c r="F28" s="28">
        <v>50</v>
      </c>
      <c r="G28" s="28">
        <v>2.2999999999999998</v>
      </c>
      <c r="H28" s="28">
        <v>0.2</v>
      </c>
      <c r="I28" s="28">
        <v>14.8</v>
      </c>
      <c r="J28" s="28">
        <v>70.3</v>
      </c>
      <c r="K28" s="29" t="s">
        <v>42</v>
      </c>
      <c r="L28" s="28">
        <v>4.0999999999999996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 t="s">
        <v>100</v>
      </c>
      <c r="F30" s="28">
        <v>60</v>
      </c>
      <c r="G30" s="28">
        <v>0.5</v>
      </c>
      <c r="H30" s="28">
        <v>0.1</v>
      </c>
      <c r="I30" s="28">
        <v>1.5</v>
      </c>
      <c r="J30" s="28">
        <v>8.5</v>
      </c>
      <c r="K30" s="29" t="s">
        <v>50</v>
      </c>
      <c r="L30" s="28">
        <v>19.2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30.599999999999998</v>
      </c>
      <c r="H32" s="36">
        <f>SUM(H25:H31)</f>
        <v>25.8</v>
      </c>
      <c r="I32" s="36">
        <f>SUM(I25:I31)</f>
        <v>76.5</v>
      </c>
      <c r="J32" s="36">
        <f t="shared" ref="J32:L32" si="3">SUM(J25:J31)</f>
        <v>661</v>
      </c>
      <c r="K32" s="37"/>
      <c r="L32" s="36">
        <f t="shared" si="3"/>
        <v>51.519999999999996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0" t="s">
        <v>37</v>
      </c>
      <c r="D43" s="61"/>
      <c r="E43" s="43"/>
      <c r="F43" s="44">
        <f>F32+F42</f>
        <v>600</v>
      </c>
      <c r="G43" s="44">
        <f>G32+G42</f>
        <v>30.599999999999998</v>
      </c>
      <c r="H43" s="44">
        <f>H32+H42</f>
        <v>25.8</v>
      </c>
      <c r="I43" s="44">
        <f>I32+I42</f>
        <v>76.5</v>
      </c>
      <c r="J43" s="44">
        <f t="shared" ref="J43:L43" si="5">J32+J42</f>
        <v>661</v>
      </c>
      <c r="K43" s="44"/>
      <c r="L43" s="44">
        <f t="shared" si="5"/>
        <v>51.519999999999996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200</v>
      </c>
      <c r="G44" s="21">
        <v>11</v>
      </c>
      <c r="H44" s="21">
        <v>8.5</v>
      </c>
      <c r="I44" s="21">
        <v>47.9</v>
      </c>
      <c r="J44" s="21">
        <v>311.60000000000002</v>
      </c>
      <c r="K44" s="22" t="s">
        <v>52</v>
      </c>
      <c r="L44" s="21">
        <v>7.21</v>
      </c>
    </row>
    <row r="45" spans="1:12" ht="15" x14ac:dyDescent="0.25">
      <c r="A45" s="23"/>
      <c r="B45" s="24"/>
      <c r="C45" s="25"/>
      <c r="D45" s="26" t="s">
        <v>24</v>
      </c>
      <c r="E45" s="27" t="s">
        <v>94</v>
      </c>
      <c r="F45" s="28">
        <v>60</v>
      </c>
      <c r="G45" s="28">
        <v>9.9</v>
      </c>
      <c r="H45" s="28">
        <v>2.2999999999999998</v>
      </c>
      <c r="I45" s="28">
        <v>10.199999999999999</v>
      </c>
      <c r="J45" s="28">
        <v>139.30000000000001</v>
      </c>
      <c r="K45" s="29" t="s">
        <v>53</v>
      </c>
      <c r="L45" s="28">
        <v>45.88</v>
      </c>
    </row>
    <row r="46" spans="1:12" ht="15" x14ac:dyDescent="0.25">
      <c r="A46" s="23"/>
      <c r="B46" s="24"/>
      <c r="C46" s="25"/>
      <c r="D46" s="30" t="s">
        <v>25</v>
      </c>
      <c r="E46" s="27" t="s">
        <v>95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54</v>
      </c>
      <c r="L46" s="28">
        <v>1.1200000000000001</v>
      </c>
    </row>
    <row r="47" spans="1:12" ht="15" x14ac:dyDescent="0.25">
      <c r="A47" s="23"/>
      <c r="B47" s="24"/>
      <c r="C47" s="25"/>
      <c r="D47" s="30" t="s">
        <v>26</v>
      </c>
      <c r="E47" s="27" t="s">
        <v>55</v>
      </c>
      <c r="F47" s="28">
        <v>50</v>
      </c>
      <c r="G47" s="28">
        <v>2.2999999999999998</v>
      </c>
      <c r="H47" s="28">
        <v>0.2</v>
      </c>
      <c r="I47" s="28">
        <v>14.8</v>
      </c>
      <c r="J47" s="28">
        <v>70.3</v>
      </c>
      <c r="K47" s="29" t="s">
        <v>42</v>
      </c>
      <c r="L47" s="28">
        <v>4.28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30</v>
      </c>
      <c r="E49" s="27" t="s">
        <v>89</v>
      </c>
      <c r="F49" s="28">
        <v>60</v>
      </c>
      <c r="G49" s="28">
        <v>1.3</v>
      </c>
      <c r="H49" s="28">
        <v>8.1</v>
      </c>
      <c r="I49" s="28">
        <v>108.7</v>
      </c>
      <c r="J49" s="28">
        <v>109</v>
      </c>
      <c r="K49" s="29" t="s">
        <v>88</v>
      </c>
      <c r="L49" s="28">
        <v>0.12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24.7</v>
      </c>
      <c r="H51" s="36">
        <f>SUM(H44:H50)</f>
        <v>19.100000000000001</v>
      </c>
      <c r="I51" s="36">
        <f>SUM(I44:I50)</f>
        <v>188</v>
      </c>
      <c r="J51" s="36">
        <f t="shared" ref="J51:L51" si="6">SUM(J44:J50)</f>
        <v>657</v>
      </c>
      <c r="K51" s="37"/>
      <c r="L51" s="36">
        <f t="shared" si="6"/>
        <v>58.61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0" t="s">
        <v>37</v>
      </c>
      <c r="D62" s="61"/>
      <c r="E62" s="43"/>
      <c r="F62" s="44">
        <f>F51+F61</f>
        <v>570</v>
      </c>
      <c r="G62" s="44">
        <f>G51+G61</f>
        <v>24.7</v>
      </c>
      <c r="H62" s="44">
        <f>H51+H61</f>
        <v>19.100000000000001</v>
      </c>
      <c r="I62" s="44">
        <f>I51+I61</f>
        <v>188</v>
      </c>
      <c r="J62" s="44">
        <f t="shared" ref="J62:L62" si="8">J51+J61</f>
        <v>657</v>
      </c>
      <c r="K62" s="44"/>
      <c r="L62" s="44">
        <f t="shared" si="8"/>
        <v>58.61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96</v>
      </c>
      <c r="F63" s="21">
        <v>150</v>
      </c>
      <c r="G63" s="21">
        <v>14.5</v>
      </c>
      <c r="H63" s="21">
        <v>1.3</v>
      </c>
      <c r="I63" s="21">
        <v>33.799999999999997</v>
      </c>
      <c r="J63" s="21">
        <v>205</v>
      </c>
      <c r="K63" s="22" t="s">
        <v>57</v>
      </c>
      <c r="L63" s="21">
        <v>5.87</v>
      </c>
    </row>
    <row r="64" spans="1:12" ht="15" x14ac:dyDescent="0.25">
      <c r="A64" s="23"/>
      <c r="B64" s="24"/>
      <c r="C64" s="25"/>
      <c r="D64" s="26" t="s">
        <v>24</v>
      </c>
      <c r="E64" s="27" t="s">
        <v>91</v>
      </c>
      <c r="F64" s="28">
        <v>105</v>
      </c>
      <c r="G64" s="28">
        <v>7</v>
      </c>
      <c r="H64" s="28">
        <v>8.9</v>
      </c>
      <c r="I64" s="28">
        <v>0</v>
      </c>
      <c r="J64" s="28">
        <v>107.5</v>
      </c>
      <c r="K64" s="29" t="s">
        <v>58</v>
      </c>
      <c r="L64" s="28">
        <v>50.41</v>
      </c>
    </row>
    <row r="65" spans="1:12" ht="15" x14ac:dyDescent="0.25">
      <c r="A65" s="23"/>
      <c r="B65" s="24"/>
      <c r="C65" s="25"/>
      <c r="D65" s="30" t="s">
        <v>25</v>
      </c>
      <c r="E65" s="27" t="s">
        <v>98</v>
      </c>
      <c r="F65" s="28">
        <v>200</v>
      </c>
      <c r="G65" s="28">
        <v>1</v>
      </c>
      <c r="H65" s="28">
        <v>0</v>
      </c>
      <c r="I65" s="28">
        <v>25.4</v>
      </c>
      <c r="J65" s="28">
        <v>105.6</v>
      </c>
      <c r="K65" s="29" t="s">
        <v>42</v>
      </c>
      <c r="L65" s="28">
        <v>27</v>
      </c>
    </row>
    <row r="66" spans="1:12" ht="15" x14ac:dyDescent="0.25">
      <c r="A66" s="23"/>
      <c r="B66" s="24"/>
      <c r="C66" s="25"/>
      <c r="D66" s="30" t="s">
        <v>26</v>
      </c>
      <c r="E66" s="27" t="s">
        <v>68</v>
      </c>
      <c r="F66" s="28">
        <v>50</v>
      </c>
      <c r="G66" s="28">
        <v>2.2999999999999998</v>
      </c>
      <c r="H66" s="28">
        <v>0.2</v>
      </c>
      <c r="I66" s="28">
        <v>14.8</v>
      </c>
      <c r="J66" s="28">
        <v>70.3</v>
      </c>
      <c r="K66" s="29" t="s">
        <v>42</v>
      </c>
      <c r="L66" s="28">
        <v>4.0999999999999996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30</v>
      </c>
      <c r="E68" s="27" t="s">
        <v>97</v>
      </c>
      <c r="F68" s="28">
        <v>80</v>
      </c>
      <c r="G68" s="28">
        <v>2</v>
      </c>
      <c r="H68" s="28">
        <v>8.1</v>
      </c>
      <c r="I68" s="28">
        <v>8.3000000000000007</v>
      </c>
      <c r="J68" s="28">
        <v>114</v>
      </c>
      <c r="K68" s="29" t="s">
        <v>90</v>
      </c>
      <c r="L68" s="28">
        <v>2.2799999999999998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585</v>
      </c>
      <c r="G70" s="36">
        <f>SUM(G63:G69)</f>
        <v>26.8</v>
      </c>
      <c r="H70" s="36">
        <f>SUM(H63:H69)</f>
        <v>18.5</v>
      </c>
      <c r="I70" s="36">
        <f>SUM(I63:I69)</f>
        <v>82.3</v>
      </c>
      <c r="J70" s="36">
        <f t="shared" ref="J70:L70" si="9">SUM(J63:J69)</f>
        <v>602.40000000000009</v>
      </c>
      <c r="K70" s="37"/>
      <c r="L70" s="36">
        <f t="shared" si="9"/>
        <v>89.66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0" t="s">
        <v>37</v>
      </c>
      <c r="D81" s="61"/>
      <c r="E81" s="43"/>
      <c r="F81" s="44">
        <f>F70+F80</f>
        <v>585</v>
      </c>
      <c r="G81" s="44">
        <f>G70+G80</f>
        <v>26.8</v>
      </c>
      <c r="H81" s="44">
        <f>H70+H80</f>
        <v>18.5</v>
      </c>
      <c r="I81" s="44">
        <f>I70+I80</f>
        <v>82.3</v>
      </c>
      <c r="J81" s="44">
        <f t="shared" ref="J81:L81" si="11">J70+J80</f>
        <v>602.40000000000009</v>
      </c>
      <c r="K81" s="44"/>
      <c r="L81" s="44">
        <f t="shared" si="11"/>
        <v>89.66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59</v>
      </c>
      <c r="F82" s="21">
        <v>200</v>
      </c>
      <c r="G82" s="21">
        <v>20.100000000000001</v>
      </c>
      <c r="H82" s="21">
        <v>18.8</v>
      </c>
      <c r="I82" s="21">
        <v>17.2</v>
      </c>
      <c r="J82" s="21">
        <v>317.89999999999998</v>
      </c>
      <c r="K82" s="22" t="s">
        <v>60</v>
      </c>
      <c r="L82" s="21">
        <v>60.28</v>
      </c>
    </row>
    <row r="83" spans="1:12" ht="15" x14ac:dyDescent="0.25">
      <c r="A83" s="23"/>
      <c r="B83" s="24"/>
      <c r="C83" s="25"/>
      <c r="D83" s="26"/>
      <c r="E83" s="27" t="s">
        <v>101</v>
      </c>
      <c r="F83" s="28">
        <v>5</v>
      </c>
      <c r="G83" s="28">
        <v>0.1</v>
      </c>
      <c r="H83" s="28">
        <v>7.3</v>
      </c>
      <c r="I83" s="28">
        <v>0.1</v>
      </c>
      <c r="J83" s="28">
        <v>66</v>
      </c>
      <c r="K83" s="29" t="s">
        <v>92</v>
      </c>
      <c r="L83" s="28">
        <v>2.5</v>
      </c>
    </row>
    <row r="84" spans="1:12" ht="15" x14ac:dyDescent="0.25">
      <c r="A84" s="23"/>
      <c r="B84" s="24"/>
      <c r="C84" s="25"/>
      <c r="D84" s="30" t="s">
        <v>25</v>
      </c>
      <c r="E84" s="27" t="s">
        <v>61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62</v>
      </c>
      <c r="L84" s="28">
        <v>11.43</v>
      </c>
    </row>
    <row r="85" spans="1:12" ht="15" x14ac:dyDescent="0.25">
      <c r="A85" s="23"/>
      <c r="B85" s="24"/>
      <c r="C85" s="25"/>
      <c r="D85" s="30" t="s">
        <v>26</v>
      </c>
      <c r="E85" s="27" t="s">
        <v>56</v>
      </c>
      <c r="F85" s="28">
        <v>40</v>
      </c>
      <c r="G85" s="28">
        <v>2</v>
      </c>
      <c r="H85" s="28">
        <v>0.4</v>
      </c>
      <c r="I85" s="28">
        <v>10</v>
      </c>
      <c r="J85" s="28">
        <v>51.2</v>
      </c>
      <c r="K85" s="29" t="s">
        <v>42</v>
      </c>
      <c r="L85" s="28">
        <v>3.48</v>
      </c>
    </row>
    <row r="86" spans="1:12" ht="15" x14ac:dyDescent="0.25">
      <c r="A86" s="23"/>
      <c r="B86" s="24"/>
      <c r="C86" s="25"/>
      <c r="D86" s="30" t="s">
        <v>27</v>
      </c>
      <c r="E86" s="27" t="s">
        <v>63</v>
      </c>
      <c r="F86" s="28">
        <v>150</v>
      </c>
      <c r="G86" s="28">
        <v>1.4</v>
      </c>
      <c r="H86" s="28">
        <v>0.3</v>
      </c>
      <c r="I86" s="28">
        <v>12.2</v>
      </c>
      <c r="J86" s="28">
        <v>56.7</v>
      </c>
      <c r="K86" s="29" t="s">
        <v>42</v>
      </c>
      <c r="L86" s="28">
        <v>32.25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595</v>
      </c>
      <c r="G89" s="36">
        <f>SUM(G82:G88)</f>
        <v>27.5</v>
      </c>
      <c r="H89" s="36">
        <f>SUM(H82:H88)</f>
        <v>29.7</v>
      </c>
      <c r="I89" s="36">
        <f>SUM(I82:I88)</f>
        <v>50.7</v>
      </c>
      <c r="J89" s="36">
        <f t="shared" ref="J89:L89" si="12">SUM(J82:J88)</f>
        <v>577.80000000000007</v>
      </c>
      <c r="K89" s="37"/>
      <c r="L89" s="36">
        <f t="shared" si="12"/>
        <v>109.94000000000001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0" t="s">
        <v>37</v>
      </c>
      <c r="D100" s="61"/>
      <c r="E100" s="43"/>
      <c r="F100" s="44">
        <f>F89+F99</f>
        <v>595</v>
      </c>
      <c r="G100" s="44">
        <f>G89+G99</f>
        <v>27.5</v>
      </c>
      <c r="H100" s="44">
        <f>H89+H99</f>
        <v>29.7</v>
      </c>
      <c r="I100" s="44">
        <f>I89+I99</f>
        <v>50.7</v>
      </c>
      <c r="J100" s="44">
        <f t="shared" ref="J100:L100" si="14">J89+J99</f>
        <v>577.80000000000007</v>
      </c>
      <c r="K100" s="44"/>
      <c r="L100" s="44">
        <f t="shared" si="14"/>
        <v>109.94000000000001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150</v>
      </c>
      <c r="G101" s="21">
        <v>5.3</v>
      </c>
      <c r="H101" s="21">
        <v>4.9000000000000004</v>
      </c>
      <c r="I101" s="21">
        <v>32.799999999999997</v>
      </c>
      <c r="J101" s="21">
        <v>196.8</v>
      </c>
      <c r="K101" s="22" t="s">
        <v>65</v>
      </c>
      <c r="L101" s="21">
        <v>7.53</v>
      </c>
    </row>
    <row r="102" spans="1:12" ht="25.5" x14ac:dyDescent="0.25">
      <c r="A102" s="23"/>
      <c r="B102" s="24"/>
      <c r="C102" s="25"/>
      <c r="D102" s="26" t="s">
        <v>24</v>
      </c>
      <c r="E102" s="27" t="s">
        <v>107</v>
      </c>
      <c r="F102" s="28">
        <v>110</v>
      </c>
      <c r="G102" s="28">
        <v>9.3000000000000007</v>
      </c>
      <c r="H102" s="28">
        <v>7.5</v>
      </c>
      <c r="I102" s="28">
        <v>8.3000000000000007</v>
      </c>
      <c r="J102" s="28">
        <v>137.19999999999999</v>
      </c>
      <c r="K102" s="29" t="s">
        <v>108</v>
      </c>
      <c r="L102" s="28">
        <v>21.48</v>
      </c>
    </row>
    <row r="103" spans="1:12" ht="15" x14ac:dyDescent="0.25">
      <c r="A103" s="23"/>
      <c r="B103" s="24"/>
      <c r="C103" s="25"/>
      <c r="D103" s="30" t="s">
        <v>25</v>
      </c>
      <c r="E103" s="27" t="s">
        <v>66</v>
      </c>
      <c r="F103" s="28">
        <v>200</v>
      </c>
      <c r="G103" s="28">
        <v>0.13</v>
      </c>
      <c r="H103" s="28">
        <v>0.09</v>
      </c>
      <c r="I103" s="28">
        <v>7.85</v>
      </c>
      <c r="J103" s="28">
        <v>32.700000000000003</v>
      </c>
      <c r="K103" s="29" t="s">
        <v>67</v>
      </c>
      <c r="L103" s="28">
        <v>10.93</v>
      </c>
    </row>
    <row r="104" spans="1:12" ht="15" x14ac:dyDescent="0.25">
      <c r="A104" s="23"/>
      <c r="B104" s="24"/>
      <c r="C104" s="25"/>
      <c r="D104" s="30" t="s">
        <v>26</v>
      </c>
      <c r="E104" s="27" t="s">
        <v>55</v>
      </c>
      <c r="F104" s="28">
        <v>50</v>
      </c>
      <c r="G104" s="28">
        <v>3.8</v>
      </c>
      <c r="H104" s="28">
        <v>0.4</v>
      </c>
      <c r="I104" s="28">
        <v>24.6</v>
      </c>
      <c r="J104" s="28">
        <v>117.2</v>
      </c>
      <c r="K104" s="29" t="s">
        <v>42</v>
      </c>
      <c r="L104" s="28">
        <v>4.0999999999999996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93</v>
      </c>
      <c r="E106" s="27" t="s">
        <v>106</v>
      </c>
      <c r="F106" s="28">
        <v>40</v>
      </c>
      <c r="G106" s="28">
        <v>7</v>
      </c>
      <c r="H106" s="28">
        <v>8.9</v>
      </c>
      <c r="I106" s="28">
        <v>0</v>
      </c>
      <c r="J106" s="28">
        <v>108</v>
      </c>
      <c r="K106" s="29" t="s">
        <v>58</v>
      </c>
      <c r="L106" s="28">
        <v>24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 t="shared" ref="G108:J108" si="15">SUM(G101:G107)</f>
        <v>25.53</v>
      </c>
      <c r="H108" s="36">
        <f t="shared" si="15"/>
        <v>21.79</v>
      </c>
      <c r="I108" s="36">
        <f t="shared" si="15"/>
        <v>73.55</v>
      </c>
      <c r="J108" s="36">
        <f t="shared" si="15"/>
        <v>591.9</v>
      </c>
      <c r="K108" s="37"/>
      <c r="L108" s="36">
        <f>SUM(L101:L107)</f>
        <v>68.039999999999992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60" t="s">
        <v>37</v>
      </c>
      <c r="D119" s="61"/>
      <c r="E119" s="43"/>
      <c r="F119" s="44">
        <f>F108+F118</f>
        <v>550</v>
      </c>
      <c r="G119" s="44">
        <f>G108+G118</f>
        <v>25.53</v>
      </c>
      <c r="H119" s="44">
        <f>H108+H118</f>
        <v>21.79</v>
      </c>
      <c r="I119" s="44">
        <f>I108+I118</f>
        <v>73.55</v>
      </c>
      <c r="J119" s="44">
        <f t="shared" ref="J119:L119" si="17">J108+J118</f>
        <v>591.9</v>
      </c>
      <c r="K119" s="44"/>
      <c r="L119" s="44">
        <f t="shared" si="17"/>
        <v>68.039999999999992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51" t="s">
        <v>69</v>
      </c>
      <c r="F120" s="52">
        <v>200</v>
      </c>
      <c r="G120" s="52">
        <v>23.6</v>
      </c>
      <c r="H120" s="52">
        <v>23.2</v>
      </c>
      <c r="I120" s="52">
        <v>26.5</v>
      </c>
      <c r="J120" s="52">
        <v>408.6</v>
      </c>
      <c r="K120" s="53" t="s">
        <v>70</v>
      </c>
      <c r="L120" s="52">
        <v>32.64</v>
      </c>
    </row>
    <row r="121" spans="1:12" ht="15" x14ac:dyDescent="0.25">
      <c r="A121" s="45"/>
      <c r="B121" s="24"/>
      <c r="C121" s="25"/>
      <c r="D121" s="26" t="s">
        <v>30</v>
      </c>
      <c r="E121" s="54" t="s">
        <v>102</v>
      </c>
      <c r="F121" s="55">
        <v>60</v>
      </c>
      <c r="G121" s="55">
        <v>0.7</v>
      </c>
      <c r="H121" s="55">
        <v>0.1</v>
      </c>
      <c r="I121" s="55">
        <v>2.2999999999999998</v>
      </c>
      <c r="J121" s="55">
        <v>12.8</v>
      </c>
      <c r="K121" s="56" t="s">
        <v>71</v>
      </c>
      <c r="L121" s="55">
        <v>18</v>
      </c>
    </row>
    <row r="122" spans="1:12" ht="15" x14ac:dyDescent="0.25">
      <c r="A122" s="45"/>
      <c r="B122" s="24"/>
      <c r="C122" s="25"/>
      <c r="D122" s="30" t="s">
        <v>25</v>
      </c>
      <c r="E122" s="54" t="s">
        <v>103</v>
      </c>
      <c r="F122" s="55">
        <v>200</v>
      </c>
      <c r="G122" s="55">
        <v>1</v>
      </c>
      <c r="H122" s="55">
        <v>0.1</v>
      </c>
      <c r="I122" s="55">
        <v>15.6</v>
      </c>
      <c r="J122" s="55">
        <v>66.900000000000006</v>
      </c>
      <c r="K122" s="56" t="s">
        <v>54</v>
      </c>
      <c r="L122" s="55">
        <v>3.09</v>
      </c>
    </row>
    <row r="123" spans="1:12" ht="15" x14ac:dyDescent="0.25">
      <c r="A123" s="45"/>
      <c r="B123" s="24"/>
      <c r="C123" s="25"/>
      <c r="D123" s="30" t="s">
        <v>26</v>
      </c>
      <c r="E123" s="54" t="s">
        <v>55</v>
      </c>
      <c r="F123" s="55">
        <v>50</v>
      </c>
      <c r="G123" s="55">
        <v>3</v>
      </c>
      <c r="H123" s="55">
        <v>0.3</v>
      </c>
      <c r="I123" s="55">
        <v>19.7</v>
      </c>
      <c r="J123" s="55">
        <v>93.8</v>
      </c>
      <c r="K123" s="56" t="s">
        <v>42</v>
      </c>
      <c r="L123" s="55">
        <v>4.0999999999999996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510</v>
      </c>
      <c r="G127" s="36">
        <f t="shared" ref="G127:J127" si="18">SUM(G120:G126)</f>
        <v>28.3</v>
      </c>
      <c r="H127" s="36">
        <f t="shared" si="18"/>
        <v>23.700000000000003</v>
      </c>
      <c r="I127" s="36">
        <f t="shared" si="18"/>
        <v>64.099999999999994</v>
      </c>
      <c r="J127" s="36">
        <f t="shared" si="18"/>
        <v>582.1</v>
      </c>
      <c r="K127" s="37"/>
      <c r="L127" s="36">
        <f>SUM(L120:L126)</f>
        <v>57.830000000000005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60" t="s">
        <v>37</v>
      </c>
      <c r="D138" s="61"/>
      <c r="E138" s="43"/>
      <c r="F138" s="44">
        <f>F127+F137</f>
        <v>510</v>
      </c>
      <c r="G138" s="44">
        <f>G127+G137</f>
        <v>28.3</v>
      </c>
      <c r="H138" s="44">
        <f>H127+H137</f>
        <v>23.700000000000003</v>
      </c>
      <c r="I138" s="44">
        <f>I127+I137</f>
        <v>64.099999999999994</v>
      </c>
      <c r="J138" s="44">
        <f t="shared" ref="J138:L138" si="20">J127+J137</f>
        <v>582.1</v>
      </c>
      <c r="K138" s="44"/>
      <c r="L138" s="44">
        <f t="shared" si="20"/>
        <v>57.830000000000005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150</v>
      </c>
      <c r="G139" s="21">
        <v>14</v>
      </c>
      <c r="H139" s="21">
        <v>18.3</v>
      </c>
      <c r="I139" s="21">
        <v>18.399999999999999</v>
      </c>
      <c r="J139" s="21">
        <v>294.7</v>
      </c>
      <c r="K139" s="22" t="s">
        <v>48</v>
      </c>
      <c r="L139" s="21">
        <v>39.9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83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73</v>
      </c>
      <c r="L141" s="28">
        <v>16.329999999999998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56</v>
      </c>
      <c r="F142" s="28">
        <v>5</v>
      </c>
      <c r="G142" s="28">
        <v>2</v>
      </c>
      <c r="H142" s="28">
        <v>0.4</v>
      </c>
      <c r="I142" s="28">
        <v>10</v>
      </c>
      <c r="J142" s="28">
        <v>51.2</v>
      </c>
      <c r="K142" s="29" t="s">
        <v>42</v>
      </c>
      <c r="L142" s="28">
        <v>4.3499999999999996</v>
      </c>
    </row>
    <row r="143" spans="1:12" ht="15" x14ac:dyDescent="0.25">
      <c r="A143" s="23"/>
      <c r="B143" s="24"/>
      <c r="C143" s="25"/>
      <c r="D143" s="30" t="s">
        <v>27</v>
      </c>
      <c r="E143" s="27" t="s">
        <v>74</v>
      </c>
      <c r="F143" s="28">
        <v>150</v>
      </c>
      <c r="G143" s="28">
        <v>2.2999999999999998</v>
      </c>
      <c r="H143" s="28">
        <v>0.8</v>
      </c>
      <c r="I143" s="28">
        <v>31.5</v>
      </c>
      <c r="J143" s="28">
        <v>141.80000000000001</v>
      </c>
      <c r="K143" s="29" t="s">
        <v>42</v>
      </c>
      <c r="L143" s="28">
        <v>30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505</v>
      </c>
      <c r="G146" s="36">
        <f t="shared" ref="G146:J146" si="21">SUM(G139:G145)</f>
        <v>23</v>
      </c>
      <c r="H146" s="36">
        <f t="shared" si="21"/>
        <v>23</v>
      </c>
      <c r="I146" s="36">
        <f t="shared" si="21"/>
        <v>72.400000000000006</v>
      </c>
      <c r="J146" s="36">
        <f t="shared" si="21"/>
        <v>588.1</v>
      </c>
      <c r="K146" s="37"/>
      <c r="L146" s="36">
        <f>SUM(L139:L145)</f>
        <v>90.58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60" t="s">
        <v>37</v>
      </c>
      <c r="D157" s="61"/>
      <c r="E157" s="43"/>
      <c r="F157" s="44">
        <f>F146+F156</f>
        <v>505</v>
      </c>
      <c r="G157" s="44">
        <f>G146+G156</f>
        <v>23</v>
      </c>
      <c r="H157" s="44">
        <f>H146+H156</f>
        <v>23</v>
      </c>
      <c r="I157" s="44">
        <f>I146+I156</f>
        <v>72.400000000000006</v>
      </c>
      <c r="J157" s="44">
        <f t="shared" ref="J157:L157" si="23">J146+J156</f>
        <v>588.1</v>
      </c>
      <c r="K157" s="44"/>
      <c r="L157" s="44">
        <f t="shared" si="23"/>
        <v>90.58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150</v>
      </c>
      <c r="G158" s="21">
        <v>36.5</v>
      </c>
      <c r="H158" s="21">
        <v>7.8</v>
      </c>
      <c r="I158" s="21">
        <v>39.700000000000003</v>
      </c>
      <c r="J158" s="21">
        <v>203.5</v>
      </c>
      <c r="K158" s="22" t="s">
        <v>76</v>
      </c>
      <c r="L158" s="21">
        <v>4.1900000000000004</v>
      </c>
    </row>
    <row r="159" spans="1:12" ht="15" x14ac:dyDescent="0.25">
      <c r="A159" s="23"/>
      <c r="B159" s="24"/>
      <c r="C159" s="25"/>
      <c r="D159" s="26" t="s">
        <v>24</v>
      </c>
      <c r="E159" s="27" t="s">
        <v>94</v>
      </c>
      <c r="F159" s="28">
        <v>90</v>
      </c>
      <c r="G159" s="28">
        <v>15.3</v>
      </c>
      <c r="H159" s="28">
        <v>14.9</v>
      </c>
      <c r="I159" s="28">
        <v>3.5</v>
      </c>
      <c r="J159" s="28">
        <v>209</v>
      </c>
      <c r="K159" s="29" t="s">
        <v>53</v>
      </c>
      <c r="L159" s="28">
        <v>48.14</v>
      </c>
    </row>
    <row r="160" spans="1:12" ht="15" x14ac:dyDescent="0.25">
      <c r="A160" s="23"/>
      <c r="B160" s="24"/>
      <c r="C160" s="25"/>
      <c r="D160" s="30" t="s">
        <v>25</v>
      </c>
      <c r="E160" s="27" t="s">
        <v>77</v>
      </c>
      <c r="F160" s="28">
        <v>200</v>
      </c>
      <c r="G160" s="28">
        <v>0.2</v>
      </c>
      <c r="H160" s="28">
        <v>0.1</v>
      </c>
      <c r="I160" s="28">
        <v>7.5</v>
      </c>
      <c r="J160" s="28">
        <v>31.7</v>
      </c>
      <c r="K160" s="29" t="s">
        <v>78</v>
      </c>
      <c r="L160" s="28">
        <v>3.43</v>
      </c>
    </row>
    <row r="161" spans="1:12" ht="15" x14ac:dyDescent="0.25">
      <c r="A161" s="23"/>
      <c r="B161" s="24"/>
      <c r="C161" s="25"/>
      <c r="D161" s="30" t="s">
        <v>26</v>
      </c>
      <c r="E161" s="27" t="s">
        <v>56</v>
      </c>
      <c r="F161" s="28">
        <v>50</v>
      </c>
      <c r="G161" s="28">
        <v>3.3</v>
      </c>
      <c r="H161" s="28">
        <v>0.6</v>
      </c>
      <c r="I161" s="28">
        <v>16.7</v>
      </c>
      <c r="J161" s="28">
        <v>85.4</v>
      </c>
      <c r="K161" s="29" t="s">
        <v>79</v>
      </c>
      <c r="L161" s="28">
        <v>4.3499999999999996</v>
      </c>
    </row>
    <row r="162" spans="1:12" ht="15" x14ac:dyDescent="0.25">
      <c r="A162" s="23"/>
      <c r="B162" s="24"/>
      <c r="C162" s="25"/>
      <c r="D162" s="30" t="s">
        <v>27</v>
      </c>
      <c r="E162" s="27" t="s">
        <v>99</v>
      </c>
      <c r="F162" s="28">
        <v>80</v>
      </c>
      <c r="G162" s="28">
        <v>0.6</v>
      </c>
      <c r="H162" s="28">
        <v>0.2</v>
      </c>
      <c r="I162" s="28">
        <v>6</v>
      </c>
      <c r="J162" s="28">
        <v>28</v>
      </c>
      <c r="K162" s="29" t="s">
        <v>79</v>
      </c>
      <c r="L162" s="28">
        <v>24.8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 t="shared" ref="G165:J165" si="24">SUM(G158:G164)</f>
        <v>55.9</v>
      </c>
      <c r="H165" s="36">
        <f t="shared" si="24"/>
        <v>23.6</v>
      </c>
      <c r="I165" s="36">
        <f t="shared" si="24"/>
        <v>73.400000000000006</v>
      </c>
      <c r="J165" s="36">
        <f t="shared" si="24"/>
        <v>557.6</v>
      </c>
      <c r="K165" s="37"/>
      <c r="L165" s="36">
        <f>SUM(L158:L164)</f>
        <v>84.91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60" t="s">
        <v>37</v>
      </c>
      <c r="D176" s="61"/>
      <c r="E176" s="43"/>
      <c r="F176" s="44">
        <f>F165+F175</f>
        <v>570</v>
      </c>
      <c r="G176" s="44">
        <f>G165+G175</f>
        <v>55.9</v>
      </c>
      <c r="H176" s="44">
        <f>H165+H175</f>
        <v>23.6</v>
      </c>
      <c r="I176" s="44">
        <f>I165+I175</f>
        <v>73.400000000000006</v>
      </c>
      <c r="J176" s="44">
        <f t="shared" ref="J176:L176" si="26">J165+J175</f>
        <v>557.6</v>
      </c>
      <c r="K176" s="44"/>
      <c r="L176" s="44">
        <f t="shared" si="26"/>
        <v>84.91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80</v>
      </c>
      <c r="F177" s="21">
        <v>200</v>
      </c>
      <c r="G177" s="21">
        <v>4.3</v>
      </c>
      <c r="H177" s="21">
        <v>3.5</v>
      </c>
      <c r="I177" s="21">
        <v>7.5</v>
      </c>
      <c r="J177" s="21">
        <v>78.3</v>
      </c>
      <c r="K177" s="22" t="s">
        <v>81</v>
      </c>
      <c r="L177" s="21">
        <v>5.31</v>
      </c>
    </row>
    <row r="178" spans="1:12" ht="15" x14ac:dyDescent="0.25">
      <c r="A178" s="23"/>
      <c r="B178" s="24"/>
      <c r="C178" s="25"/>
      <c r="D178" s="26" t="s">
        <v>26</v>
      </c>
      <c r="E178" s="27" t="s">
        <v>104</v>
      </c>
      <c r="F178" s="28">
        <v>70</v>
      </c>
      <c r="G178" s="28">
        <v>11.5</v>
      </c>
      <c r="H178" s="28">
        <v>14.4</v>
      </c>
      <c r="I178" s="28">
        <v>21</v>
      </c>
      <c r="J178" s="28">
        <v>259.89999999999998</v>
      </c>
      <c r="K178" s="29" t="s">
        <v>82</v>
      </c>
      <c r="L178" s="28">
        <v>19.03</v>
      </c>
    </row>
    <row r="179" spans="1:12" ht="15" x14ac:dyDescent="0.25">
      <c r="A179" s="23"/>
      <c r="B179" s="24"/>
      <c r="C179" s="25"/>
      <c r="D179" s="30" t="s">
        <v>25</v>
      </c>
      <c r="E179" s="27" t="s">
        <v>105</v>
      </c>
      <c r="F179" s="28">
        <v>200</v>
      </c>
      <c r="G179" s="28">
        <v>3.5</v>
      </c>
      <c r="H179" s="28">
        <v>3.4</v>
      </c>
      <c r="I179" s="28">
        <v>22.3</v>
      </c>
      <c r="J179" s="28">
        <v>133.4</v>
      </c>
      <c r="K179" s="29" t="s">
        <v>81</v>
      </c>
      <c r="L179" s="28">
        <v>12.72</v>
      </c>
    </row>
    <row r="180" spans="1:12" ht="15" x14ac:dyDescent="0.25">
      <c r="A180" s="23"/>
      <c r="B180" s="24"/>
      <c r="C180" s="25"/>
      <c r="D180" s="30" t="s">
        <v>26</v>
      </c>
      <c r="E180" s="27" t="s">
        <v>55</v>
      </c>
      <c r="F180" s="28">
        <v>50</v>
      </c>
      <c r="G180" s="28">
        <v>3.8</v>
      </c>
      <c r="H180" s="28">
        <v>0.4</v>
      </c>
      <c r="I180" s="28">
        <v>24.6</v>
      </c>
      <c r="J180" s="28">
        <v>117.2</v>
      </c>
      <c r="K180" s="29" t="s">
        <v>42</v>
      </c>
      <c r="L180" s="28">
        <v>4.0999999999999996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 t="shared" ref="G184:J184" si="27">SUM(G177:G183)</f>
        <v>23.1</v>
      </c>
      <c r="H184" s="36">
        <f t="shared" si="27"/>
        <v>21.699999999999996</v>
      </c>
      <c r="I184" s="36">
        <f t="shared" si="27"/>
        <v>75.400000000000006</v>
      </c>
      <c r="J184" s="36">
        <f t="shared" si="27"/>
        <v>588.80000000000007</v>
      </c>
      <c r="K184" s="37"/>
      <c r="L184" s="36">
        <f>SUM(L177:L183)</f>
        <v>41.160000000000004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60" t="s">
        <v>37</v>
      </c>
      <c r="D195" s="61"/>
      <c r="E195" s="43"/>
      <c r="F195" s="44">
        <f>F184+F194</f>
        <v>520</v>
      </c>
      <c r="G195" s="44">
        <f>G184+G194</f>
        <v>23.1</v>
      </c>
      <c r="H195" s="44">
        <f>H184+H194</f>
        <v>21.699999999999996</v>
      </c>
      <c r="I195" s="44">
        <f>I184+I194</f>
        <v>75.400000000000006</v>
      </c>
      <c r="J195" s="44">
        <f t="shared" ref="J195:L195" si="29">J184+J194</f>
        <v>588.80000000000007</v>
      </c>
      <c r="K195" s="44"/>
      <c r="L195" s="44">
        <f t="shared" si="29"/>
        <v>41.160000000000004</v>
      </c>
    </row>
    <row r="196" spans="1:12" x14ac:dyDescent="0.2">
      <c r="A196" s="48"/>
      <c r="B196" s="49"/>
      <c r="C196" s="62" t="s">
        <v>38</v>
      </c>
      <c r="D196" s="62"/>
      <c r="E196" s="62"/>
      <c r="F196" s="50">
        <f>(F24+F43+F62+F81+F100+F119+F138+F157+F176+F195)/(IF(F24=0,0,1)+IF(F43=0,0,1)+IF(F62=0,0,1)+IF(F81=0,0,1)+IF(F100=0,0,1)+IF(F119=0,0,1)+IF(F138=0,0,1)+IF(F157=0,0,1)+IF(F176=0,0,1)+IF(F195=0,0,1))</f>
        <v>554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28.493000000000002</v>
      </c>
      <c r="H196" s="50">
        <f t="shared" si="30"/>
        <v>22.248999999999999</v>
      </c>
      <c r="I196" s="50">
        <f t="shared" si="30"/>
        <v>82.574999999999989</v>
      </c>
      <c r="J196" s="50">
        <f t="shared" si="30"/>
        <v>590.32000000000016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73.926000000000002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2025-01-08T12:49:54Z</dcterms:modified>
</cp:coreProperties>
</file>